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smith\Downloads\"/>
    </mc:Choice>
  </mc:AlternateContent>
  <xr:revisionPtr revIDLastSave="0" documentId="13_ncr:1_{B809C158-33D3-48C7-8641-E424AFA63773}" xr6:coauthVersionLast="47" xr6:coauthVersionMax="47" xr10:uidLastSave="{00000000-0000-0000-0000-000000000000}"/>
  <bookViews>
    <workbookView xWindow="-120" yWindow="-120" windowWidth="25440" windowHeight="15390" activeTab="1" xr2:uid="{F67F4ACD-9BDB-49A0-9195-825D22094FA5}"/>
  </bookViews>
  <sheets>
    <sheet name="Teams " sheetId="1" r:id="rId1"/>
    <sheet name="Master" sheetId="8" r:id="rId2"/>
    <sheet name="U13 Boys" sheetId="2" r:id="rId3"/>
    <sheet name="U13 Girls" sheetId="3" r:id="rId4"/>
    <sheet name="U15 Boys" sheetId="4" r:id="rId5"/>
    <sheet name="U15 Girls" sheetId="5" r:id="rId6"/>
    <sheet name="U17 Boys" sheetId="6" r:id="rId7"/>
    <sheet name="U17 Girls" sheetId="7" r:id="rId8"/>
  </sheets>
  <definedNames>
    <definedName name="_xlnm._FilterDatabase" localSheetId="0" hidden="1">'Teams '!$A$4:$D$4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8" l="1"/>
  <c r="F53" i="8" s="1"/>
  <c r="F54" i="8" s="1"/>
</calcChain>
</file>

<file path=xl/sharedStrings.xml><?xml version="1.0" encoding="utf-8"?>
<sst xmlns="http://schemas.openxmlformats.org/spreadsheetml/2006/main" count="420" uniqueCount="162">
  <si>
    <t xml:space="preserve">Team Names </t>
  </si>
  <si>
    <t xml:space="preserve">Province </t>
  </si>
  <si>
    <t xml:space="preserve">Team Name </t>
  </si>
  <si>
    <t xml:space="preserve">Division </t>
  </si>
  <si>
    <t xml:space="preserve">Alberta </t>
  </si>
  <si>
    <t xml:space="preserve">Alberta Lacrosse U13 North Male </t>
  </si>
  <si>
    <t>U13 B</t>
  </si>
  <si>
    <t xml:space="preserve">Alberta Lacrosse U13 South Male </t>
  </si>
  <si>
    <t xml:space="preserve">Alberta Lacrosse U13 North Female </t>
  </si>
  <si>
    <t>U13 G</t>
  </si>
  <si>
    <t xml:space="preserve">Alberta Lacrosse U13 South Female </t>
  </si>
  <si>
    <t xml:space="preserve">Alberta Lacrosse U15 North Male </t>
  </si>
  <si>
    <t>U15 B</t>
  </si>
  <si>
    <t xml:space="preserve">Alberta Lacrosse U15 South Male </t>
  </si>
  <si>
    <t>U15 G</t>
  </si>
  <si>
    <t xml:space="preserve">AIBC Alberta Indigenous Baggataway Council U15 Co-Ed </t>
  </si>
  <si>
    <t xml:space="preserve">U17 B </t>
  </si>
  <si>
    <t xml:space="preserve">Alberta Lacrosse U15 Female </t>
  </si>
  <si>
    <t>U17 G</t>
  </si>
  <si>
    <t xml:space="preserve">Alberta Lacrosse U17 Male </t>
  </si>
  <si>
    <t xml:space="preserve">Alberta Lacrosse U17 Canada Summer Games Male </t>
  </si>
  <si>
    <t xml:space="preserve">Alberta Lacrosse U17 Female </t>
  </si>
  <si>
    <t xml:space="preserve">Manitoba </t>
  </si>
  <si>
    <t xml:space="preserve">Team Toba U13 Male </t>
  </si>
  <si>
    <t xml:space="preserve">Team Toba U13 Female </t>
  </si>
  <si>
    <t xml:space="preserve">Team Toba U15 Male </t>
  </si>
  <si>
    <t xml:space="preserve">Team Toba U15 Female </t>
  </si>
  <si>
    <t xml:space="preserve">Team Toba U17 Canada Summer Games Male </t>
  </si>
  <si>
    <t>Manitoba Havoc</t>
  </si>
  <si>
    <t xml:space="preserve">Team Toba U17 Canada Summer Games Female </t>
  </si>
  <si>
    <t xml:space="preserve">Saskatchewan </t>
  </si>
  <si>
    <t xml:space="preserve">Team Sask U13 Male </t>
  </si>
  <si>
    <t xml:space="preserve">Team Sask U13 Female </t>
  </si>
  <si>
    <t xml:space="preserve">Team Sask U15 Male </t>
  </si>
  <si>
    <t xml:space="preserve">Team Sask U15 Female </t>
  </si>
  <si>
    <t xml:space="preserve">Team Sask U17 Canada Summers Game Male </t>
  </si>
  <si>
    <t xml:space="preserve">Team Sask U17 Canada Summer Game Female </t>
  </si>
  <si>
    <t>U13 Boys Games</t>
  </si>
  <si>
    <t>ABN v ABS</t>
  </si>
  <si>
    <t>ABN v SK</t>
  </si>
  <si>
    <t>ABN v MB</t>
  </si>
  <si>
    <t>ABS v SK</t>
  </si>
  <si>
    <t>ABS v MB</t>
  </si>
  <si>
    <t>MB v SK</t>
  </si>
  <si>
    <t>GOLD</t>
  </si>
  <si>
    <t>U13 Girls Games</t>
  </si>
  <si>
    <t>U15 Boys Games</t>
  </si>
  <si>
    <t>U15 Girls Games</t>
  </si>
  <si>
    <t>AB v MB</t>
  </si>
  <si>
    <t>AB v SK</t>
  </si>
  <si>
    <t>MB v AB</t>
  </si>
  <si>
    <t>SK v AB</t>
  </si>
  <si>
    <t>SK v MB</t>
  </si>
  <si>
    <t>U17 Boys Games</t>
  </si>
  <si>
    <t>AB1 v MB1</t>
  </si>
  <si>
    <t>AB1 v SK</t>
  </si>
  <si>
    <t>AB1 v MB2</t>
  </si>
  <si>
    <t>AB2 v MB1</t>
  </si>
  <si>
    <t>AB2 v MB2</t>
  </si>
  <si>
    <t>U17 Girls Games</t>
  </si>
  <si>
    <t>AB2 v SK</t>
  </si>
  <si>
    <t>MB1 v SK</t>
  </si>
  <si>
    <t>ABIC v ABN</t>
  </si>
  <si>
    <t>ABIC v ABS</t>
  </si>
  <si>
    <t>ABIC v MB</t>
  </si>
  <si>
    <t>ABIC v SK</t>
  </si>
  <si>
    <t>AB1 v AB2</t>
  </si>
  <si>
    <t>MB1 v MB2</t>
  </si>
  <si>
    <t>MB2 v SK</t>
  </si>
  <si>
    <t>Friday</t>
  </si>
  <si>
    <t>Saturday</t>
  </si>
  <si>
    <t>Sunday</t>
  </si>
  <si>
    <t>U13B ABN v MB</t>
  </si>
  <si>
    <t>U13B ABS v SK</t>
  </si>
  <si>
    <t>U13G ABN v MB</t>
  </si>
  <si>
    <t>U13G ABS v SK</t>
  </si>
  <si>
    <t>U13G ABS v MB</t>
  </si>
  <si>
    <t>U13G ABN v SK</t>
  </si>
  <si>
    <t>U13B ABS v MB</t>
  </si>
  <si>
    <t>U13B ABN v SK</t>
  </si>
  <si>
    <t>U15B ABIC v MB</t>
  </si>
  <si>
    <t>U15B ABN v ABS</t>
  </si>
  <si>
    <t>U15G AB v MB</t>
  </si>
  <si>
    <t>U15G AB v SK</t>
  </si>
  <si>
    <t>U13B ABN v ABS</t>
  </si>
  <si>
    <t>U13G ABN v ABS</t>
  </si>
  <si>
    <t>U17B AB2 v MB1</t>
  </si>
  <si>
    <t>U17G AB v MB</t>
  </si>
  <si>
    <t>U17G AB v SK</t>
  </si>
  <si>
    <t>U17B AB1 v SK</t>
  </si>
  <si>
    <t>U17B SK v MB2</t>
  </si>
  <si>
    <t>OPENING CER</t>
  </si>
  <si>
    <t>U17B MB1 v MB2</t>
  </si>
  <si>
    <t>U17G MB v SK</t>
  </si>
  <si>
    <t>U15G MB v SK</t>
  </si>
  <si>
    <t>U13B MB v SK</t>
  </si>
  <si>
    <t>U13G MB v SK</t>
  </si>
  <si>
    <t>U15B ABIC v SK</t>
  </si>
  <si>
    <t>U15B ABN v MB</t>
  </si>
  <si>
    <t>U15G SK v AB</t>
  </si>
  <si>
    <t>U15G MB v AB</t>
  </si>
  <si>
    <t>U15G SK v MB</t>
  </si>
  <si>
    <t>U17G SK v MB</t>
  </si>
  <si>
    <t>U17G SK v AB</t>
  </si>
  <si>
    <t>U17G MB v AB</t>
  </si>
  <si>
    <t>U15B ABS v MB</t>
  </si>
  <si>
    <t>U15B ABIC v ABN</t>
  </si>
  <si>
    <t>U15B SK v MB</t>
  </si>
  <si>
    <t>U15B ABN v SK</t>
  </si>
  <si>
    <t>U15B ABS v SK</t>
  </si>
  <si>
    <t>BRONZE</t>
  </si>
  <si>
    <t>3 v 4</t>
  </si>
  <si>
    <t>1 v 2</t>
  </si>
  <si>
    <t>tie; no game</t>
  </si>
  <si>
    <t>U17B AB2 v MB2</t>
  </si>
  <si>
    <t>U17B AB1 v MB1</t>
  </si>
  <si>
    <t>U17B MB1 v SK</t>
  </si>
  <si>
    <t>U17B AB1 v MB2</t>
  </si>
  <si>
    <t>U13B Semis</t>
  </si>
  <si>
    <t>U13G Semis</t>
  </si>
  <si>
    <t>U17B AB2 v SK</t>
  </si>
  <si>
    <t>U15B ABIC v ABS</t>
  </si>
  <si>
    <t>U13B Gold</t>
  </si>
  <si>
    <t>U13G Gold</t>
  </si>
  <si>
    <t>U15G Gold</t>
  </si>
  <si>
    <t>U17B Gold</t>
  </si>
  <si>
    <t>U17G Gold</t>
  </si>
  <si>
    <t>U15B Gold</t>
  </si>
  <si>
    <t>U13B Bronze</t>
  </si>
  <si>
    <t>U13G Bronze</t>
  </si>
  <si>
    <t>U17B Bronze</t>
  </si>
  <si>
    <t>U15B Bronze</t>
  </si>
  <si>
    <t>U17B AB1 v AB2 tie; no game played</t>
  </si>
  <si>
    <t>Semis</t>
  </si>
  <si>
    <t>Abbreviation</t>
  </si>
  <si>
    <t>U13B ABN</t>
  </si>
  <si>
    <t>U13B ABS</t>
  </si>
  <si>
    <t>U13B MB</t>
  </si>
  <si>
    <t>U13B SK</t>
  </si>
  <si>
    <t>U13G ABN</t>
  </si>
  <si>
    <t>U13G ABS</t>
  </si>
  <si>
    <t>U13G MB</t>
  </si>
  <si>
    <t>U13G SK</t>
  </si>
  <si>
    <t>U15B ABN</t>
  </si>
  <si>
    <t>U15B ABS</t>
  </si>
  <si>
    <t>U15B ABIC</t>
  </si>
  <si>
    <t>U15B MB</t>
  </si>
  <si>
    <t>U15B SK</t>
  </si>
  <si>
    <t>U15G AB</t>
  </si>
  <si>
    <t>U15G MB</t>
  </si>
  <si>
    <t>U15G SK</t>
  </si>
  <si>
    <t>U17B AB2</t>
  </si>
  <si>
    <t>U17B AB1</t>
  </si>
  <si>
    <t>U17B MB1</t>
  </si>
  <si>
    <t>U17B MB2</t>
  </si>
  <si>
    <t>U17B SK</t>
  </si>
  <si>
    <t>U17G AB</t>
  </si>
  <si>
    <t>U17G MB</t>
  </si>
  <si>
    <t>U17G SK</t>
  </si>
  <si>
    <t>Westoba</t>
  </si>
  <si>
    <t>Flynn</t>
  </si>
  <si>
    <t>Enns Bros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</si>
</sst>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8" fontId="0" fillId="0" borderId="0" xfId="0" applyNumberForma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5319C-F124-4607-B204-A2A44140CCB6}">
  <dimension ref="A2:D33"/>
  <sheetViews>
    <sheetView workbookViewId="0">
      <selection activeCell="N10" sqref="N10"/>
    </sheetView>
  </sheetViews>
  <sheetFormatPr defaultRowHeight="15" x14ac:dyDescent="0.25"/>
  <cols>
    <col min="1" max="1" width="14.28515625" bestFit="1" customWidth="1"/>
    <col min="2" max="2" width="51.28515625" bestFit="1" customWidth="1"/>
    <col min="3" max="3" width="14.7109375" bestFit="1" customWidth="1"/>
    <col min="4" max="4" width="11.140625" bestFit="1" customWidth="1"/>
  </cols>
  <sheetData>
    <row r="2" spans="1:4" x14ac:dyDescent="0.25">
      <c r="A2" t="s">
        <v>0</v>
      </c>
    </row>
    <row r="4" spans="1:4" x14ac:dyDescent="0.25">
      <c r="A4" s="1" t="s">
        <v>1</v>
      </c>
      <c r="B4" s="1" t="s">
        <v>2</v>
      </c>
      <c r="C4" s="1" t="s">
        <v>134</v>
      </c>
      <c r="D4" s="1" t="s">
        <v>3</v>
      </c>
    </row>
    <row r="5" spans="1:4" x14ac:dyDescent="0.25">
      <c r="A5" t="s">
        <v>4</v>
      </c>
      <c r="B5" t="s">
        <v>5</v>
      </c>
      <c r="C5" t="s">
        <v>135</v>
      </c>
      <c r="D5" t="s">
        <v>6</v>
      </c>
    </row>
    <row r="6" spans="1:4" x14ac:dyDescent="0.25">
      <c r="A6" t="s">
        <v>4</v>
      </c>
      <c r="B6" t="s">
        <v>7</v>
      </c>
      <c r="C6" t="s">
        <v>136</v>
      </c>
      <c r="D6" t="s">
        <v>6</v>
      </c>
    </row>
    <row r="7" spans="1:4" x14ac:dyDescent="0.25">
      <c r="A7" t="s">
        <v>22</v>
      </c>
      <c r="B7" t="s">
        <v>23</v>
      </c>
      <c r="C7" t="s">
        <v>137</v>
      </c>
      <c r="D7" t="s">
        <v>6</v>
      </c>
    </row>
    <row r="8" spans="1:4" x14ac:dyDescent="0.25">
      <c r="A8" t="s">
        <v>30</v>
      </c>
      <c r="B8" t="s">
        <v>31</v>
      </c>
      <c r="C8" t="s">
        <v>138</v>
      </c>
      <c r="D8" t="s">
        <v>6</v>
      </c>
    </row>
    <row r="10" spans="1:4" x14ac:dyDescent="0.25">
      <c r="A10" t="s">
        <v>4</v>
      </c>
      <c r="B10" t="s">
        <v>8</v>
      </c>
      <c r="C10" t="s">
        <v>139</v>
      </c>
      <c r="D10" t="s">
        <v>9</v>
      </c>
    </row>
    <row r="11" spans="1:4" x14ac:dyDescent="0.25">
      <c r="A11" t="s">
        <v>4</v>
      </c>
      <c r="B11" t="s">
        <v>10</v>
      </c>
      <c r="C11" t="s">
        <v>140</v>
      </c>
      <c r="D11" t="s">
        <v>9</v>
      </c>
    </row>
    <row r="12" spans="1:4" x14ac:dyDescent="0.25">
      <c r="A12" t="s">
        <v>22</v>
      </c>
      <c r="B12" t="s">
        <v>24</v>
      </c>
      <c r="C12" t="s">
        <v>141</v>
      </c>
      <c r="D12" t="s">
        <v>9</v>
      </c>
    </row>
    <row r="13" spans="1:4" x14ac:dyDescent="0.25">
      <c r="A13" t="s">
        <v>30</v>
      </c>
      <c r="B13" t="s">
        <v>32</v>
      </c>
      <c r="C13" t="s">
        <v>142</v>
      </c>
      <c r="D13" t="s">
        <v>9</v>
      </c>
    </row>
    <row r="15" spans="1:4" x14ac:dyDescent="0.25">
      <c r="A15" t="s">
        <v>4</v>
      </c>
      <c r="B15" t="s">
        <v>11</v>
      </c>
      <c r="C15" t="s">
        <v>143</v>
      </c>
      <c r="D15" t="s">
        <v>12</v>
      </c>
    </row>
    <row r="16" spans="1:4" x14ac:dyDescent="0.25">
      <c r="A16" t="s">
        <v>4</v>
      </c>
      <c r="B16" t="s">
        <v>13</v>
      </c>
      <c r="C16" t="s">
        <v>144</v>
      </c>
      <c r="D16" t="s">
        <v>12</v>
      </c>
    </row>
    <row r="17" spans="1:4" x14ac:dyDescent="0.25">
      <c r="A17" t="s">
        <v>4</v>
      </c>
      <c r="B17" t="s">
        <v>15</v>
      </c>
      <c r="C17" t="s">
        <v>145</v>
      </c>
      <c r="D17" t="s">
        <v>12</v>
      </c>
    </row>
    <row r="18" spans="1:4" x14ac:dyDescent="0.25">
      <c r="A18" t="s">
        <v>22</v>
      </c>
      <c r="B18" t="s">
        <v>25</v>
      </c>
      <c r="C18" t="s">
        <v>146</v>
      </c>
      <c r="D18" t="s">
        <v>12</v>
      </c>
    </row>
    <row r="19" spans="1:4" x14ac:dyDescent="0.25">
      <c r="A19" t="s">
        <v>30</v>
      </c>
      <c r="B19" t="s">
        <v>33</v>
      </c>
      <c r="C19" t="s">
        <v>147</v>
      </c>
      <c r="D19" t="s">
        <v>12</v>
      </c>
    </row>
    <row r="21" spans="1:4" x14ac:dyDescent="0.25">
      <c r="A21" t="s">
        <v>4</v>
      </c>
      <c r="B21" t="s">
        <v>17</v>
      </c>
      <c r="C21" t="s">
        <v>148</v>
      </c>
      <c r="D21" t="s">
        <v>14</v>
      </c>
    </row>
    <row r="22" spans="1:4" x14ac:dyDescent="0.25">
      <c r="A22" t="s">
        <v>22</v>
      </c>
      <c r="B22" t="s">
        <v>26</v>
      </c>
      <c r="C22" t="s">
        <v>149</v>
      </c>
      <c r="D22" t="s">
        <v>14</v>
      </c>
    </row>
    <row r="23" spans="1:4" x14ac:dyDescent="0.25">
      <c r="A23" t="s">
        <v>30</v>
      </c>
      <c r="B23" t="s">
        <v>34</v>
      </c>
      <c r="C23" t="s">
        <v>150</v>
      </c>
      <c r="D23" t="s">
        <v>14</v>
      </c>
    </row>
    <row r="25" spans="1:4" x14ac:dyDescent="0.25">
      <c r="A25" t="s">
        <v>4</v>
      </c>
      <c r="B25" t="s">
        <v>20</v>
      </c>
      <c r="C25" t="s">
        <v>152</v>
      </c>
      <c r="D25" t="s">
        <v>16</v>
      </c>
    </row>
    <row r="26" spans="1:4" x14ac:dyDescent="0.25">
      <c r="A26" t="s">
        <v>4</v>
      </c>
      <c r="B26" t="s">
        <v>19</v>
      </c>
      <c r="C26" t="s">
        <v>151</v>
      </c>
      <c r="D26" t="s">
        <v>16</v>
      </c>
    </row>
    <row r="27" spans="1:4" x14ac:dyDescent="0.25">
      <c r="A27" t="s">
        <v>22</v>
      </c>
      <c r="B27" t="s">
        <v>27</v>
      </c>
      <c r="C27" t="s">
        <v>153</v>
      </c>
      <c r="D27" t="s">
        <v>16</v>
      </c>
    </row>
    <row r="28" spans="1:4" x14ac:dyDescent="0.25">
      <c r="A28" t="s">
        <v>22</v>
      </c>
      <c r="B28" t="s">
        <v>28</v>
      </c>
      <c r="C28" t="s">
        <v>154</v>
      </c>
      <c r="D28" t="s">
        <v>16</v>
      </c>
    </row>
    <row r="29" spans="1:4" x14ac:dyDescent="0.25">
      <c r="A29" t="s">
        <v>30</v>
      </c>
      <c r="B29" t="s">
        <v>35</v>
      </c>
      <c r="C29" t="s">
        <v>155</v>
      </c>
      <c r="D29" t="s">
        <v>16</v>
      </c>
    </row>
    <row r="31" spans="1:4" x14ac:dyDescent="0.25">
      <c r="A31" t="s">
        <v>4</v>
      </c>
      <c r="B31" t="s">
        <v>21</v>
      </c>
      <c r="C31" t="s">
        <v>156</v>
      </c>
      <c r="D31" t="s">
        <v>18</v>
      </c>
    </row>
    <row r="32" spans="1:4" x14ac:dyDescent="0.25">
      <c r="A32" t="s">
        <v>22</v>
      </c>
      <c r="B32" t="s">
        <v>29</v>
      </c>
      <c r="C32" t="s">
        <v>157</v>
      </c>
      <c r="D32" t="s">
        <v>18</v>
      </c>
    </row>
    <row r="33" spans="1:4" x14ac:dyDescent="0.25">
      <c r="A33" t="s">
        <v>30</v>
      </c>
      <c r="B33" t="s">
        <v>36</v>
      </c>
      <c r="C33" t="s">
        <v>158</v>
      </c>
      <c r="D33" t="s">
        <v>18</v>
      </c>
    </row>
  </sheetData>
  <autoFilter ref="A4:D4" xr:uid="{5D673CD1-B2AA-4A76-A877-D8424A8DDB05}">
    <sortState xmlns:xlrd2="http://schemas.microsoft.com/office/spreadsheetml/2017/richdata2" ref="A5:D29">
      <sortCondition ref="A4"/>
    </sortState>
  </autoFilter>
  <sortState xmlns:xlrd2="http://schemas.microsoft.com/office/spreadsheetml/2017/richdata2" ref="A5:D33">
    <sortCondition ref="D5:D3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3F6BE-684C-450A-BB18-08F30EB4791F}">
  <dimension ref="B1:N54"/>
  <sheetViews>
    <sheetView tabSelected="1" workbookViewId="0">
      <selection activeCell="N16" sqref="N16"/>
    </sheetView>
  </sheetViews>
  <sheetFormatPr defaultRowHeight="15" x14ac:dyDescent="0.25"/>
  <cols>
    <col min="1" max="1" width="10.85546875" bestFit="1" customWidth="1"/>
    <col min="4" max="4" width="15.42578125" bestFit="1" customWidth="1"/>
    <col min="5" max="5" width="2.85546875" customWidth="1"/>
    <col min="8" max="8" width="15.42578125" bestFit="1" customWidth="1"/>
    <col min="9" max="9" width="3" customWidth="1"/>
    <col min="10" max="10" width="9.85546875" bestFit="1" customWidth="1"/>
    <col min="12" max="12" width="15.140625" bestFit="1" customWidth="1"/>
    <col min="14" max="14" width="32.28515625" bestFit="1" customWidth="1"/>
  </cols>
  <sheetData>
    <row r="1" spans="2:14" s="1" customFormat="1" x14ac:dyDescent="0.25">
      <c r="C1" s="1" t="s">
        <v>159</v>
      </c>
      <c r="G1" s="1" t="s">
        <v>160</v>
      </c>
      <c r="J1" s="1" t="s">
        <v>161</v>
      </c>
    </row>
    <row r="2" spans="2:14" x14ac:dyDescent="0.25">
      <c r="B2" t="s">
        <v>69</v>
      </c>
      <c r="C2" s="2">
        <v>0.35416666666666669</v>
      </c>
      <c r="D2" t="s">
        <v>72</v>
      </c>
      <c r="F2" t="s">
        <v>69</v>
      </c>
      <c r="G2" s="2">
        <v>0.34375</v>
      </c>
      <c r="H2" t="s">
        <v>83</v>
      </c>
      <c r="J2" t="s">
        <v>69</v>
      </c>
      <c r="K2" s="2">
        <v>0.375</v>
      </c>
      <c r="L2" t="s">
        <v>93</v>
      </c>
      <c r="N2" t="s">
        <v>132</v>
      </c>
    </row>
    <row r="3" spans="2:14" x14ac:dyDescent="0.25">
      <c r="B3" t="s">
        <v>69</v>
      </c>
      <c r="C3" s="2">
        <v>0.41666666666666669</v>
      </c>
      <c r="D3" t="s">
        <v>74</v>
      </c>
      <c r="F3" t="s">
        <v>69</v>
      </c>
      <c r="G3" s="2">
        <v>0.40625</v>
      </c>
      <c r="H3" t="s">
        <v>73</v>
      </c>
      <c r="J3" t="s">
        <v>69</v>
      </c>
      <c r="K3" s="2">
        <v>0.4375</v>
      </c>
      <c r="L3" t="s">
        <v>92</v>
      </c>
    </row>
    <row r="4" spans="2:14" x14ac:dyDescent="0.25">
      <c r="B4" t="s">
        <v>69</v>
      </c>
      <c r="C4" s="2">
        <v>0.47916666666666669</v>
      </c>
      <c r="D4" t="s">
        <v>80</v>
      </c>
      <c r="F4" t="s">
        <v>69</v>
      </c>
      <c r="G4" s="2">
        <v>0.46875</v>
      </c>
      <c r="H4" t="s">
        <v>75</v>
      </c>
      <c r="J4" t="s">
        <v>69</v>
      </c>
      <c r="K4" s="2">
        <v>0.5</v>
      </c>
      <c r="L4" t="s">
        <v>89</v>
      </c>
    </row>
    <row r="5" spans="2:14" x14ac:dyDescent="0.25">
      <c r="B5" t="s">
        <v>69</v>
      </c>
      <c r="C5" s="2">
        <v>0.54166666666666663</v>
      </c>
      <c r="D5" t="s">
        <v>94</v>
      </c>
      <c r="F5" t="s">
        <v>69</v>
      </c>
      <c r="G5" s="2">
        <v>0.53125</v>
      </c>
      <c r="H5" t="s">
        <v>81</v>
      </c>
      <c r="J5" t="s">
        <v>69</v>
      </c>
      <c r="K5" s="2">
        <v>0.5625</v>
      </c>
      <c r="L5" t="s">
        <v>88</v>
      </c>
    </row>
    <row r="6" spans="2:14" x14ac:dyDescent="0.25">
      <c r="B6" t="s">
        <v>69</v>
      </c>
      <c r="C6" s="2">
        <v>0.625</v>
      </c>
      <c r="D6" t="s">
        <v>86</v>
      </c>
      <c r="F6" t="s">
        <v>69</v>
      </c>
      <c r="G6" s="2">
        <v>0.59375</v>
      </c>
      <c r="H6" t="s">
        <v>95</v>
      </c>
      <c r="J6" t="s">
        <v>69</v>
      </c>
      <c r="K6" s="2">
        <v>0.64583333333333337</v>
      </c>
      <c r="L6" t="s">
        <v>84</v>
      </c>
    </row>
    <row r="7" spans="2:14" x14ac:dyDescent="0.25">
      <c r="B7" t="s">
        <v>69</v>
      </c>
      <c r="C7" s="2">
        <v>0.6875</v>
      </c>
      <c r="D7" t="s">
        <v>90</v>
      </c>
      <c r="F7" t="s">
        <v>69</v>
      </c>
      <c r="G7" s="2">
        <v>0.65625</v>
      </c>
      <c r="H7" t="s">
        <v>96</v>
      </c>
      <c r="J7" t="s">
        <v>69</v>
      </c>
      <c r="K7" s="2">
        <v>0.70833333333333337</v>
      </c>
      <c r="L7" t="s">
        <v>85</v>
      </c>
    </row>
    <row r="8" spans="2:14" x14ac:dyDescent="0.25">
      <c r="B8" t="s">
        <v>69</v>
      </c>
      <c r="C8" s="2">
        <v>0.75</v>
      </c>
      <c r="D8" s="1" t="s">
        <v>91</v>
      </c>
      <c r="F8" t="s">
        <v>69</v>
      </c>
      <c r="G8" s="2">
        <v>0.71875</v>
      </c>
      <c r="H8" t="s">
        <v>109</v>
      </c>
      <c r="J8" t="s">
        <v>69</v>
      </c>
      <c r="K8" s="2">
        <v>0.77083333333333337</v>
      </c>
    </row>
    <row r="9" spans="2:14" x14ac:dyDescent="0.25">
      <c r="B9" t="s">
        <v>69</v>
      </c>
      <c r="C9" s="2">
        <v>0.84375</v>
      </c>
      <c r="D9" t="s">
        <v>87</v>
      </c>
      <c r="F9" t="s">
        <v>69</v>
      </c>
      <c r="G9" s="2">
        <v>0.84375</v>
      </c>
      <c r="H9" t="s">
        <v>82</v>
      </c>
      <c r="J9" t="s">
        <v>69</v>
      </c>
      <c r="K9" s="2">
        <v>0.84375</v>
      </c>
      <c r="L9" t="s">
        <v>98</v>
      </c>
    </row>
    <row r="10" spans="2:14" x14ac:dyDescent="0.25">
      <c r="B10" t="s">
        <v>70</v>
      </c>
      <c r="C10" s="2">
        <v>0.35416666666666669</v>
      </c>
      <c r="D10" t="s">
        <v>78</v>
      </c>
      <c r="F10" t="s">
        <v>70</v>
      </c>
      <c r="G10" s="2">
        <v>0.36458333333333331</v>
      </c>
      <c r="H10" t="s">
        <v>99</v>
      </c>
      <c r="J10" t="s">
        <v>70</v>
      </c>
      <c r="K10" s="2">
        <v>0.375</v>
      </c>
      <c r="L10" t="s">
        <v>102</v>
      </c>
    </row>
    <row r="11" spans="2:14" x14ac:dyDescent="0.25">
      <c r="B11" t="s">
        <v>70</v>
      </c>
      <c r="C11" s="2">
        <v>0.41666666666666669</v>
      </c>
      <c r="D11" t="s">
        <v>76</v>
      </c>
      <c r="F11" t="s">
        <v>70</v>
      </c>
      <c r="G11" s="2">
        <v>0.42708333333333331</v>
      </c>
      <c r="H11" t="s">
        <v>79</v>
      </c>
      <c r="J11" t="s">
        <v>70</v>
      </c>
      <c r="K11" s="2">
        <v>0.4375</v>
      </c>
      <c r="L11" t="s">
        <v>106</v>
      </c>
    </row>
    <row r="12" spans="2:14" x14ac:dyDescent="0.25">
      <c r="B12" t="s">
        <v>70</v>
      </c>
      <c r="C12" s="2">
        <v>0.47916666666666669</v>
      </c>
      <c r="D12" t="s">
        <v>116</v>
      </c>
      <c r="F12" t="s">
        <v>70</v>
      </c>
      <c r="G12" s="2">
        <v>0.48958333333333331</v>
      </c>
      <c r="H12" t="s">
        <v>77</v>
      </c>
      <c r="J12" t="s">
        <v>70</v>
      </c>
      <c r="K12" s="2">
        <v>0.5</v>
      </c>
      <c r="L12" t="s">
        <v>117</v>
      </c>
    </row>
    <row r="13" spans="2:14" x14ac:dyDescent="0.25">
      <c r="B13" t="s">
        <v>70</v>
      </c>
      <c r="C13" s="2">
        <v>0.54166666666666663</v>
      </c>
      <c r="D13" t="s">
        <v>100</v>
      </c>
      <c r="F13" t="s">
        <v>70</v>
      </c>
      <c r="G13" s="2">
        <v>0.55208333333333337</v>
      </c>
      <c r="H13" t="s">
        <v>107</v>
      </c>
      <c r="J13" t="s">
        <v>70</v>
      </c>
      <c r="K13" s="2">
        <v>0.5625</v>
      </c>
      <c r="L13" t="s">
        <v>103</v>
      </c>
    </row>
    <row r="14" spans="2:14" x14ac:dyDescent="0.25">
      <c r="B14" t="s">
        <v>70</v>
      </c>
      <c r="C14" s="2">
        <v>0.625</v>
      </c>
      <c r="D14" t="s">
        <v>118</v>
      </c>
      <c r="F14" t="s">
        <v>70</v>
      </c>
      <c r="G14" s="2">
        <v>0.63541666666666663</v>
      </c>
      <c r="J14" t="s">
        <v>70</v>
      </c>
      <c r="K14" s="2">
        <v>0.64583333333333337</v>
      </c>
      <c r="L14" t="s">
        <v>121</v>
      </c>
    </row>
    <row r="15" spans="2:14" x14ac:dyDescent="0.25">
      <c r="B15" t="s">
        <v>70</v>
      </c>
      <c r="C15" s="2">
        <v>0.6875</v>
      </c>
      <c r="D15" t="s">
        <v>114</v>
      </c>
      <c r="F15" t="s">
        <v>70</v>
      </c>
      <c r="G15" s="2">
        <v>0.69791666666666663</v>
      </c>
      <c r="H15" t="s">
        <v>118</v>
      </c>
      <c r="J15" t="s">
        <v>70</v>
      </c>
      <c r="K15" s="2">
        <v>0.70833333333333337</v>
      </c>
      <c r="L15" t="s">
        <v>119</v>
      </c>
    </row>
    <row r="16" spans="2:14" x14ac:dyDescent="0.25">
      <c r="B16" t="s">
        <v>70</v>
      </c>
      <c r="C16" s="2">
        <v>0.75</v>
      </c>
      <c r="D16" t="s">
        <v>104</v>
      </c>
      <c r="F16" t="s">
        <v>70</v>
      </c>
      <c r="G16" s="2">
        <v>0.76041666666666663</v>
      </c>
      <c r="H16" t="s">
        <v>108</v>
      </c>
      <c r="J16" t="s">
        <v>70</v>
      </c>
      <c r="K16" s="2">
        <v>0.77083333333333337</v>
      </c>
      <c r="L16" t="s">
        <v>119</v>
      </c>
    </row>
    <row r="17" spans="2:12" x14ac:dyDescent="0.25">
      <c r="B17" t="s">
        <v>70</v>
      </c>
      <c r="C17" s="2">
        <v>0.8125</v>
      </c>
      <c r="D17" t="s">
        <v>115</v>
      </c>
      <c r="F17" t="s">
        <v>70</v>
      </c>
      <c r="G17" s="2">
        <v>0.82291666666666663</v>
      </c>
      <c r="H17" t="s">
        <v>101</v>
      </c>
      <c r="J17" t="s">
        <v>70</v>
      </c>
      <c r="K17" s="2">
        <v>0.83333333333333337</v>
      </c>
      <c r="L17" t="s">
        <v>105</v>
      </c>
    </row>
    <row r="18" spans="2:12" x14ac:dyDescent="0.25">
      <c r="B18" t="s">
        <v>71</v>
      </c>
      <c r="C18" s="2">
        <v>0.35416666666666669</v>
      </c>
      <c r="D18" t="s">
        <v>122</v>
      </c>
      <c r="F18" t="s">
        <v>71</v>
      </c>
      <c r="G18" s="2">
        <v>0.36458333333333331</v>
      </c>
      <c r="H18" t="s">
        <v>97</v>
      </c>
      <c r="J18" t="s">
        <v>71</v>
      </c>
      <c r="K18" s="2">
        <v>0.375</v>
      </c>
      <c r="L18" t="s">
        <v>120</v>
      </c>
    </row>
    <row r="19" spans="2:12" x14ac:dyDescent="0.25">
      <c r="B19" t="s">
        <v>71</v>
      </c>
      <c r="C19" s="2">
        <v>0.41666666666666669</v>
      </c>
      <c r="D19" t="s">
        <v>123</v>
      </c>
      <c r="F19" t="s">
        <v>71</v>
      </c>
      <c r="G19" s="2">
        <v>0.42708333333333331</v>
      </c>
      <c r="H19" t="s">
        <v>128</v>
      </c>
      <c r="J19" t="s">
        <v>71</v>
      </c>
      <c r="K19" s="2">
        <v>0.4375</v>
      </c>
    </row>
    <row r="20" spans="2:12" x14ac:dyDescent="0.25">
      <c r="B20" t="s">
        <v>71</v>
      </c>
      <c r="C20" s="2">
        <v>0.47916666666666669</v>
      </c>
      <c r="D20" t="s">
        <v>124</v>
      </c>
      <c r="F20" t="s">
        <v>71</v>
      </c>
      <c r="G20" s="2">
        <v>0.48958333333333331</v>
      </c>
      <c r="H20" t="s">
        <v>129</v>
      </c>
      <c r="J20" t="s">
        <v>71</v>
      </c>
      <c r="K20" s="2">
        <v>0.5</v>
      </c>
    </row>
    <row r="21" spans="2:12" x14ac:dyDescent="0.25">
      <c r="B21" t="s">
        <v>71</v>
      </c>
      <c r="C21" s="2">
        <v>0.54166666666666663</v>
      </c>
      <c r="D21" t="s">
        <v>125</v>
      </c>
      <c r="F21" t="s">
        <v>71</v>
      </c>
      <c r="G21" s="2">
        <v>0.55208333333333337</v>
      </c>
      <c r="H21" t="s">
        <v>130</v>
      </c>
      <c r="J21" t="s">
        <v>71</v>
      </c>
      <c r="K21" s="2">
        <v>0.5625</v>
      </c>
    </row>
    <row r="22" spans="2:12" x14ac:dyDescent="0.25">
      <c r="B22" t="s">
        <v>71</v>
      </c>
      <c r="C22" s="2">
        <v>0.625</v>
      </c>
      <c r="D22" t="s">
        <v>126</v>
      </c>
      <c r="F22" t="s">
        <v>71</v>
      </c>
      <c r="G22" s="2">
        <v>0.63541666666666663</v>
      </c>
      <c r="H22" t="s">
        <v>131</v>
      </c>
      <c r="J22" t="s">
        <v>71</v>
      </c>
      <c r="K22" s="2">
        <v>0.64583333333333337</v>
      </c>
    </row>
    <row r="23" spans="2:12" x14ac:dyDescent="0.25">
      <c r="B23" t="s">
        <v>71</v>
      </c>
      <c r="C23" s="2">
        <v>0.70833333333333337</v>
      </c>
      <c r="D23" t="s">
        <v>127</v>
      </c>
      <c r="F23" t="s">
        <v>71</v>
      </c>
      <c r="G23" s="2">
        <v>0.69791666666666663</v>
      </c>
      <c r="J23" t="s">
        <v>71</v>
      </c>
      <c r="K23" s="2">
        <v>0.70833333333333337</v>
      </c>
    </row>
    <row r="24" spans="2:12" x14ac:dyDescent="0.25">
      <c r="B24" t="s">
        <v>71</v>
      </c>
      <c r="C24" s="2">
        <v>0.75</v>
      </c>
      <c r="F24" t="s">
        <v>71</v>
      </c>
      <c r="G24" s="2">
        <v>0.76041666666666663</v>
      </c>
      <c r="J24" t="s">
        <v>71</v>
      </c>
      <c r="K24" s="2">
        <v>0.77083333333333337</v>
      </c>
    </row>
    <row r="25" spans="2:12" x14ac:dyDescent="0.25">
      <c r="B25" t="s">
        <v>71</v>
      </c>
      <c r="C25" s="2">
        <v>0.8125</v>
      </c>
      <c r="F25" t="s">
        <v>71</v>
      </c>
      <c r="G25" s="2">
        <v>0.82291666666666663</v>
      </c>
      <c r="J25" t="s">
        <v>71</v>
      </c>
      <c r="K25" s="2">
        <v>0.83333333333333337</v>
      </c>
    </row>
    <row r="52" spans="6:6" x14ac:dyDescent="0.25">
      <c r="F52">
        <f>62*1.5</f>
        <v>93</v>
      </c>
    </row>
    <row r="53" spans="6:6" x14ac:dyDescent="0.25">
      <c r="F53">
        <f>F52/3</f>
        <v>31</v>
      </c>
    </row>
    <row r="54" spans="6:6" x14ac:dyDescent="0.25">
      <c r="F54">
        <f>F53/3</f>
        <v>10.333333333333334</v>
      </c>
    </row>
  </sheetData>
  <phoneticPr fontId="2" type="noConversion"/>
  <conditionalFormatting sqref="M8:XFD8 P11:XFD11 Q12:XFD12 I14:XFD14 D18:D23 E21:K21 M21:XFD21 E22:XFD22 E23:G24 I23:XFD24 B42:XFD42 G1:XFD1 A8:K8 A14:G14 A15:XFD16 A18:C24 A25:XFD41 A43:XFD1048576 A1:E1 E19:XFD20 E18:M18 A17:L17 O17:XFD18 A13:XFD13 A9:XFD10 A12:N12 A11:M11 A2:XFD7">
    <cfRule type="containsText" dxfId="5" priority="1" operator="containsText" text="U17G">
      <formula>NOT(ISERROR(SEARCH("U17G",A1)))</formula>
    </cfRule>
    <cfRule type="containsText" dxfId="4" priority="2" operator="containsText" text="U17B">
      <formula>NOT(ISERROR(SEARCH("U17B",A1)))</formula>
    </cfRule>
    <cfRule type="containsText" dxfId="3" priority="3" operator="containsText" text="U15G">
      <formula>NOT(ISERROR(SEARCH("U15G",A1)))</formula>
    </cfRule>
    <cfRule type="containsText" dxfId="2" priority="4" operator="containsText" text="U15B">
      <formula>NOT(ISERROR(SEARCH("U15B",A1)))</formula>
    </cfRule>
    <cfRule type="containsText" dxfId="1" priority="5" operator="containsText" text="U13G">
      <formula>NOT(ISERROR(SEARCH("U13G",A1)))</formula>
    </cfRule>
    <cfRule type="containsText" dxfId="0" priority="6" operator="containsText" text="U13B">
      <formula>NOT(ISERROR(SEARCH("U13B",A1)))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050E1-9BB6-4895-AEA2-10BF8B665BC6}">
  <dimension ref="A1:E12"/>
  <sheetViews>
    <sheetView workbookViewId="0">
      <selection activeCell="O16" sqref="O16"/>
    </sheetView>
  </sheetViews>
  <sheetFormatPr defaultRowHeight="15" x14ac:dyDescent="0.25"/>
  <cols>
    <col min="1" max="1" width="9.28515625" customWidth="1"/>
    <col min="2" max="2" width="9.7109375" bestFit="1" customWidth="1"/>
    <col min="3" max="4" width="8.7109375" bestFit="1" customWidth="1"/>
    <col min="5" max="5" width="9.7109375" bestFit="1" customWidth="1"/>
  </cols>
  <sheetData>
    <row r="1" spans="1:5" x14ac:dyDescent="0.25">
      <c r="A1" t="s">
        <v>37</v>
      </c>
    </row>
    <row r="3" spans="1:5" x14ac:dyDescent="0.25">
      <c r="A3">
        <v>101</v>
      </c>
      <c r="B3" t="s">
        <v>40</v>
      </c>
      <c r="C3" t="s">
        <v>69</v>
      </c>
      <c r="D3" s="2">
        <v>0.35416666666666669</v>
      </c>
      <c r="E3" t="s">
        <v>159</v>
      </c>
    </row>
    <row r="4" spans="1:5" x14ac:dyDescent="0.25">
      <c r="A4">
        <v>102</v>
      </c>
      <c r="B4" t="s">
        <v>41</v>
      </c>
      <c r="C4" t="s">
        <v>69</v>
      </c>
      <c r="D4" s="2">
        <v>0.40625</v>
      </c>
      <c r="E4" t="s">
        <v>160</v>
      </c>
    </row>
    <row r="5" spans="1:5" x14ac:dyDescent="0.25">
      <c r="A5">
        <v>103</v>
      </c>
      <c r="B5" t="s">
        <v>43</v>
      </c>
      <c r="C5" t="s">
        <v>69</v>
      </c>
      <c r="D5" s="2">
        <v>0.59375</v>
      </c>
      <c r="E5" t="s">
        <v>160</v>
      </c>
    </row>
    <row r="6" spans="1:5" x14ac:dyDescent="0.25">
      <c r="A6">
        <v>104</v>
      </c>
      <c r="B6" t="s">
        <v>38</v>
      </c>
      <c r="C6" t="s">
        <v>69</v>
      </c>
      <c r="D6" s="2">
        <v>0.64583333333333337</v>
      </c>
      <c r="E6" t="s">
        <v>161</v>
      </c>
    </row>
    <row r="7" spans="1:5" x14ac:dyDescent="0.25">
      <c r="A7">
        <v>105</v>
      </c>
      <c r="B7" t="s">
        <v>42</v>
      </c>
      <c r="C7" t="s">
        <v>70</v>
      </c>
      <c r="D7" s="2">
        <v>0.35416666666666669</v>
      </c>
      <c r="E7" t="s">
        <v>159</v>
      </c>
    </row>
    <row r="8" spans="1:5" x14ac:dyDescent="0.25">
      <c r="A8">
        <v>106</v>
      </c>
      <c r="B8" t="s">
        <v>39</v>
      </c>
      <c r="C8" t="s">
        <v>70</v>
      </c>
      <c r="D8" s="2">
        <v>0.42708333333333331</v>
      </c>
      <c r="E8" t="s">
        <v>160</v>
      </c>
    </row>
    <row r="9" spans="1:5" x14ac:dyDescent="0.25">
      <c r="A9">
        <v>107</v>
      </c>
      <c r="B9" t="s">
        <v>133</v>
      </c>
      <c r="C9" t="s">
        <v>70</v>
      </c>
      <c r="D9" s="2">
        <v>0.625</v>
      </c>
      <c r="E9" t="s">
        <v>159</v>
      </c>
    </row>
    <row r="10" spans="1:5" x14ac:dyDescent="0.25">
      <c r="A10">
        <v>108</v>
      </c>
      <c r="B10" t="s">
        <v>133</v>
      </c>
      <c r="C10" t="s">
        <v>70</v>
      </c>
      <c r="D10" s="2">
        <v>0.69791666666666663</v>
      </c>
      <c r="E10" t="s">
        <v>160</v>
      </c>
    </row>
    <row r="11" spans="1:5" x14ac:dyDescent="0.25">
      <c r="A11">
        <v>109</v>
      </c>
      <c r="B11" t="s">
        <v>110</v>
      </c>
      <c r="C11" t="s">
        <v>71</v>
      </c>
      <c r="D11" s="2">
        <v>0.42708333333333331</v>
      </c>
      <c r="E11" t="s">
        <v>160</v>
      </c>
    </row>
    <row r="12" spans="1:5" x14ac:dyDescent="0.25">
      <c r="A12">
        <v>110</v>
      </c>
      <c r="B12" t="s">
        <v>44</v>
      </c>
      <c r="C12" t="s">
        <v>71</v>
      </c>
      <c r="D12" s="2">
        <v>0.35416666666666669</v>
      </c>
      <c r="E12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AA9C1-C597-4CB6-9962-304EDEC5AED0}">
  <dimension ref="A1:E12"/>
  <sheetViews>
    <sheetView workbookViewId="0">
      <selection activeCell="A13" sqref="A13"/>
    </sheetView>
  </sheetViews>
  <sheetFormatPr defaultRowHeight="15" x14ac:dyDescent="0.25"/>
  <cols>
    <col min="2" max="2" width="9.7109375" bestFit="1" customWidth="1"/>
    <col min="3" max="4" width="8.7109375" bestFit="1" customWidth="1"/>
    <col min="5" max="5" width="9.7109375" bestFit="1" customWidth="1"/>
  </cols>
  <sheetData>
    <row r="1" spans="1:5" x14ac:dyDescent="0.25">
      <c r="A1" t="s">
        <v>45</v>
      </c>
    </row>
    <row r="3" spans="1:5" x14ac:dyDescent="0.25">
      <c r="A3">
        <v>201</v>
      </c>
      <c r="B3" t="s">
        <v>40</v>
      </c>
      <c r="C3" t="s">
        <v>69</v>
      </c>
      <c r="D3" s="2">
        <v>0.41666666666666669</v>
      </c>
      <c r="E3" t="s">
        <v>159</v>
      </c>
    </row>
    <row r="4" spans="1:5" x14ac:dyDescent="0.25">
      <c r="A4">
        <v>202</v>
      </c>
      <c r="B4" t="s">
        <v>41</v>
      </c>
      <c r="C4" t="s">
        <v>69</v>
      </c>
      <c r="D4" s="2">
        <v>0.46875</v>
      </c>
      <c r="E4" t="s">
        <v>160</v>
      </c>
    </row>
    <row r="5" spans="1:5" x14ac:dyDescent="0.25">
      <c r="A5">
        <v>203</v>
      </c>
      <c r="B5" t="s">
        <v>43</v>
      </c>
      <c r="C5" t="s">
        <v>69</v>
      </c>
      <c r="D5" s="2">
        <v>0.65625</v>
      </c>
      <c r="E5" t="s">
        <v>160</v>
      </c>
    </row>
    <row r="6" spans="1:5" x14ac:dyDescent="0.25">
      <c r="A6">
        <v>204</v>
      </c>
      <c r="B6" t="s">
        <v>38</v>
      </c>
      <c r="C6" t="s">
        <v>69</v>
      </c>
      <c r="D6" s="2">
        <v>0.70833333333333337</v>
      </c>
      <c r="E6" t="s">
        <v>161</v>
      </c>
    </row>
    <row r="7" spans="1:5" x14ac:dyDescent="0.25">
      <c r="A7">
        <v>205</v>
      </c>
      <c r="B7" t="s">
        <v>42</v>
      </c>
      <c r="C7" t="s">
        <v>70</v>
      </c>
      <c r="D7" s="2">
        <v>0.41666666666666669</v>
      </c>
      <c r="E7" t="s">
        <v>159</v>
      </c>
    </row>
    <row r="8" spans="1:5" x14ac:dyDescent="0.25">
      <c r="A8">
        <v>206</v>
      </c>
      <c r="B8" t="s">
        <v>39</v>
      </c>
      <c r="C8" t="s">
        <v>70</v>
      </c>
      <c r="D8" s="2">
        <v>0.48958333333333331</v>
      </c>
      <c r="E8" t="s">
        <v>160</v>
      </c>
    </row>
    <row r="9" spans="1:5" x14ac:dyDescent="0.25">
      <c r="A9">
        <v>207</v>
      </c>
      <c r="B9" t="s">
        <v>133</v>
      </c>
      <c r="C9" t="s">
        <v>70</v>
      </c>
      <c r="D9" s="2">
        <v>0.70833333333333337</v>
      </c>
      <c r="E9" t="s">
        <v>161</v>
      </c>
    </row>
    <row r="10" spans="1:5" x14ac:dyDescent="0.25">
      <c r="A10">
        <v>208</v>
      </c>
      <c r="B10" t="s">
        <v>133</v>
      </c>
      <c r="C10" t="s">
        <v>70</v>
      </c>
      <c r="D10" s="2">
        <v>0.77083333333333337</v>
      </c>
      <c r="E10" t="s">
        <v>161</v>
      </c>
    </row>
    <row r="11" spans="1:5" x14ac:dyDescent="0.25">
      <c r="A11">
        <v>209</v>
      </c>
      <c r="B11" t="s">
        <v>110</v>
      </c>
      <c r="C11" t="s">
        <v>71</v>
      </c>
      <c r="D11" s="2">
        <v>0.48958333333333331</v>
      </c>
      <c r="E11" t="s">
        <v>160</v>
      </c>
    </row>
    <row r="12" spans="1:5" x14ac:dyDescent="0.25">
      <c r="A12">
        <v>210</v>
      </c>
      <c r="B12" t="s">
        <v>44</v>
      </c>
      <c r="C12" t="s">
        <v>71</v>
      </c>
      <c r="D12" s="2">
        <v>0.41666666666666669</v>
      </c>
      <c r="E1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67882-408C-44C8-8A32-E760A91DC4EC}">
  <dimension ref="A1:F14"/>
  <sheetViews>
    <sheetView workbookViewId="0">
      <selection activeCell="A15" sqref="A15"/>
    </sheetView>
  </sheetViews>
  <sheetFormatPr defaultRowHeight="15" x14ac:dyDescent="0.25"/>
  <cols>
    <col min="2" max="2" width="10.42578125" bestFit="1" customWidth="1"/>
    <col min="3" max="4" width="8.7109375" bestFit="1" customWidth="1"/>
    <col min="5" max="5" width="9.7109375" bestFit="1" customWidth="1"/>
  </cols>
  <sheetData>
    <row r="1" spans="1:6" x14ac:dyDescent="0.25">
      <c r="A1" t="s">
        <v>46</v>
      </c>
    </row>
    <row r="3" spans="1:6" x14ac:dyDescent="0.25">
      <c r="A3">
        <v>301</v>
      </c>
      <c r="B3" t="s">
        <v>64</v>
      </c>
      <c r="C3" t="s">
        <v>69</v>
      </c>
      <c r="D3" s="2">
        <v>0.47916666666666669</v>
      </c>
      <c r="E3" t="s">
        <v>159</v>
      </c>
    </row>
    <row r="4" spans="1:6" x14ac:dyDescent="0.25">
      <c r="A4">
        <v>302</v>
      </c>
      <c r="B4" t="s">
        <v>38</v>
      </c>
      <c r="C4" t="s">
        <v>69</v>
      </c>
      <c r="D4" s="2">
        <v>0.53125</v>
      </c>
      <c r="E4" t="s">
        <v>160</v>
      </c>
    </row>
    <row r="5" spans="1:6" x14ac:dyDescent="0.25">
      <c r="A5">
        <v>303</v>
      </c>
      <c r="B5" t="s">
        <v>41</v>
      </c>
      <c r="C5" t="s">
        <v>69</v>
      </c>
      <c r="D5" s="2">
        <v>0.71875</v>
      </c>
      <c r="E5" t="s">
        <v>160</v>
      </c>
    </row>
    <row r="6" spans="1:6" x14ac:dyDescent="0.25">
      <c r="A6">
        <v>304</v>
      </c>
      <c r="B6" t="s">
        <v>40</v>
      </c>
      <c r="C6" t="s">
        <v>69</v>
      </c>
      <c r="D6" s="2">
        <v>0.84375</v>
      </c>
      <c r="E6" t="s">
        <v>161</v>
      </c>
    </row>
    <row r="7" spans="1:6" x14ac:dyDescent="0.25">
      <c r="A7">
        <v>305</v>
      </c>
      <c r="B7" t="s">
        <v>62</v>
      </c>
      <c r="C7" t="s">
        <v>70</v>
      </c>
      <c r="D7" s="2">
        <v>0.4375</v>
      </c>
      <c r="E7" t="s">
        <v>161</v>
      </c>
    </row>
    <row r="8" spans="1:6" x14ac:dyDescent="0.25">
      <c r="A8">
        <v>306</v>
      </c>
      <c r="B8" t="s">
        <v>43</v>
      </c>
      <c r="C8" t="s">
        <v>70</v>
      </c>
      <c r="D8" s="2">
        <v>0.55208333333333337</v>
      </c>
      <c r="E8" t="s">
        <v>160</v>
      </c>
    </row>
    <row r="9" spans="1:6" x14ac:dyDescent="0.25">
      <c r="A9">
        <v>307</v>
      </c>
      <c r="B9" t="s">
        <v>63</v>
      </c>
      <c r="C9" t="s">
        <v>70</v>
      </c>
      <c r="D9" s="2">
        <v>0.64583333333333337</v>
      </c>
      <c r="E9" t="s">
        <v>161</v>
      </c>
    </row>
    <row r="10" spans="1:6" x14ac:dyDescent="0.25">
      <c r="A10">
        <v>308</v>
      </c>
      <c r="B10" t="s">
        <v>39</v>
      </c>
      <c r="C10" t="s">
        <v>70</v>
      </c>
      <c r="D10" s="2">
        <v>0.76041666666666663</v>
      </c>
      <c r="E10" t="s">
        <v>160</v>
      </c>
    </row>
    <row r="11" spans="1:6" x14ac:dyDescent="0.25">
      <c r="A11">
        <v>309</v>
      </c>
      <c r="B11" t="s">
        <v>42</v>
      </c>
      <c r="C11" t="s">
        <v>70</v>
      </c>
      <c r="D11" s="2">
        <v>0.83333333333333337</v>
      </c>
      <c r="E11" t="s">
        <v>161</v>
      </c>
    </row>
    <row r="12" spans="1:6" x14ac:dyDescent="0.25">
      <c r="A12">
        <v>310</v>
      </c>
      <c r="B12" t="s">
        <v>65</v>
      </c>
      <c r="C12" t="s">
        <v>71</v>
      </c>
      <c r="D12" s="2">
        <v>0.36458333333333331</v>
      </c>
      <c r="E12" t="s">
        <v>160</v>
      </c>
    </row>
    <row r="13" spans="1:6" x14ac:dyDescent="0.25">
      <c r="A13">
        <v>311</v>
      </c>
      <c r="B13" t="s">
        <v>111</v>
      </c>
      <c r="C13" t="s">
        <v>71</v>
      </c>
      <c r="D13" s="2">
        <v>0.63541666666666663</v>
      </c>
      <c r="E13" t="s">
        <v>160</v>
      </c>
      <c r="F13" t="s">
        <v>110</v>
      </c>
    </row>
    <row r="14" spans="1:6" x14ac:dyDescent="0.25">
      <c r="A14">
        <v>312</v>
      </c>
      <c r="B14" t="s">
        <v>112</v>
      </c>
      <c r="C14" t="s">
        <v>71</v>
      </c>
      <c r="D14" s="2">
        <v>0.70833333333333337</v>
      </c>
      <c r="E14" t="s">
        <v>159</v>
      </c>
      <c r="F14" t="s">
        <v>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6E237-2013-40A4-B136-42B135545A8C}">
  <dimension ref="A1:F9"/>
  <sheetViews>
    <sheetView workbookViewId="0">
      <selection activeCell="I10" sqref="I10"/>
    </sheetView>
  </sheetViews>
  <sheetFormatPr defaultRowHeight="15" x14ac:dyDescent="0.25"/>
  <sheetData>
    <row r="1" spans="1:6" x14ac:dyDescent="0.25">
      <c r="A1" t="s">
        <v>47</v>
      </c>
    </row>
    <row r="3" spans="1:6" x14ac:dyDescent="0.25">
      <c r="A3">
        <v>401</v>
      </c>
      <c r="B3" t="s">
        <v>49</v>
      </c>
      <c r="C3" t="s">
        <v>69</v>
      </c>
      <c r="D3" s="2">
        <v>0.34375</v>
      </c>
      <c r="E3" t="s">
        <v>160</v>
      </c>
    </row>
    <row r="4" spans="1:6" x14ac:dyDescent="0.25">
      <c r="A4">
        <v>402</v>
      </c>
      <c r="B4" t="s">
        <v>43</v>
      </c>
      <c r="C4" t="s">
        <v>69</v>
      </c>
      <c r="D4" s="2">
        <v>0.54166666666666663</v>
      </c>
      <c r="E4" t="s">
        <v>159</v>
      </c>
    </row>
    <row r="5" spans="1:6" x14ac:dyDescent="0.25">
      <c r="A5">
        <v>403</v>
      </c>
      <c r="B5" t="s">
        <v>48</v>
      </c>
      <c r="C5" t="s">
        <v>69</v>
      </c>
      <c r="D5" s="2">
        <v>0.84375</v>
      </c>
      <c r="E5" t="s">
        <v>160</v>
      </c>
    </row>
    <row r="6" spans="1:6" x14ac:dyDescent="0.25">
      <c r="A6">
        <v>404</v>
      </c>
      <c r="B6" t="s">
        <v>51</v>
      </c>
      <c r="C6" t="s">
        <v>70</v>
      </c>
      <c r="D6" s="2">
        <v>0.36458333333333331</v>
      </c>
      <c r="E6" t="s">
        <v>160</v>
      </c>
    </row>
    <row r="7" spans="1:6" x14ac:dyDescent="0.25">
      <c r="A7">
        <v>405</v>
      </c>
      <c r="B7" t="s">
        <v>50</v>
      </c>
      <c r="C7" t="s">
        <v>70</v>
      </c>
      <c r="D7" s="2">
        <v>0.54166666666666663</v>
      </c>
      <c r="E7" t="s">
        <v>159</v>
      </c>
    </row>
    <row r="8" spans="1:6" x14ac:dyDescent="0.25">
      <c r="A8">
        <v>406</v>
      </c>
      <c r="B8" t="s">
        <v>52</v>
      </c>
      <c r="C8" t="s">
        <v>70</v>
      </c>
      <c r="D8" s="2">
        <v>0.82291666666666663</v>
      </c>
      <c r="E8" t="s">
        <v>160</v>
      </c>
    </row>
    <row r="9" spans="1:6" x14ac:dyDescent="0.25">
      <c r="A9">
        <v>407</v>
      </c>
      <c r="B9" t="s">
        <v>112</v>
      </c>
      <c r="C9" t="s">
        <v>71</v>
      </c>
      <c r="D9" s="2">
        <v>0.47916666666666669</v>
      </c>
      <c r="E9" t="s">
        <v>159</v>
      </c>
      <c r="F9" t="s">
        <v>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64875-F847-433B-AC73-3CAFA30CAEEE}">
  <dimension ref="A1:F14"/>
  <sheetViews>
    <sheetView workbookViewId="0">
      <selection activeCell="L6" sqref="L6"/>
    </sheetView>
  </sheetViews>
  <sheetFormatPr defaultRowHeight="15" x14ac:dyDescent="0.25"/>
  <cols>
    <col min="2" max="2" width="10.140625" bestFit="1" customWidth="1"/>
    <col min="3" max="4" width="8.7109375" bestFit="1" customWidth="1"/>
    <col min="5" max="5" width="9.7109375" bestFit="1" customWidth="1"/>
    <col min="6" max="6" width="8.5703125" bestFit="1" customWidth="1"/>
    <col min="10" max="13" width="9.7109375" bestFit="1" customWidth="1"/>
  </cols>
  <sheetData>
    <row r="1" spans="1:6" x14ac:dyDescent="0.25">
      <c r="A1" t="s">
        <v>53</v>
      </c>
    </row>
    <row r="3" spans="1:6" x14ac:dyDescent="0.25">
      <c r="A3">
        <v>501</v>
      </c>
      <c r="B3" t="s">
        <v>67</v>
      </c>
      <c r="C3" t="s">
        <v>69</v>
      </c>
      <c r="D3" s="2">
        <v>0.4375</v>
      </c>
      <c r="E3" t="s">
        <v>161</v>
      </c>
    </row>
    <row r="4" spans="1:6" x14ac:dyDescent="0.25">
      <c r="A4">
        <v>502</v>
      </c>
      <c r="B4" t="s">
        <v>55</v>
      </c>
      <c r="C4" t="s">
        <v>69</v>
      </c>
      <c r="D4" s="2">
        <v>0.5</v>
      </c>
      <c r="E4" t="s">
        <v>161</v>
      </c>
    </row>
    <row r="5" spans="1:6" x14ac:dyDescent="0.25">
      <c r="A5">
        <v>503</v>
      </c>
      <c r="B5" t="s">
        <v>57</v>
      </c>
      <c r="C5" t="s">
        <v>69</v>
      </c>
      <c r="D5" s="2">
        <v>0.625</v>
      </c>
      <c r="E5" t="s">
        <v>159</v>
      </c>
    </row>
    <row r="6" spans="1:6" x14ac:dyDescent="0.25">
      <c r="A6">
        <v>504</v>
      </c>
      <c r="B6" t="s">
        <v>68</v>
      </c>
      <c r="C6" t="s">
        <v>69</v>
      </c>
      <c r="D6" s="2">
        <v>0.6875</v>
      </c>
      <c r="E6" t="s">
        <v>159</v>
      </c>
    </row>
    <row r="7" spans="1:6" x14ac:dyDescent="0.25">
      <c r="A7">
        <v>505</v>
      </c>
      <c r="B7" t="s">
        <v>61</v>
      </c>
      <c r="C7" t="s">
        <v>70</v>
      </c>
      <c r="D7" s="2">
        <v>0.47916666666666669</v>
      </c>
      <c r="E7" t="s">
        <v>159</v>
      </c>
    </row>
    <row r="8" spans="1:6" x14ac:dyDescent="0.25">
      <c r="A8">
        <v>506</v>
      </c>
      <c r="B8" t="s">
        <v>56</v>
      </c>
      <c r="C8" t="s">
        <v>70</v>
      </c>
      <c r="D8" s="2">
        <v>0.5</v>
      </c>
      <c r="E8" t="s">
        <v>161</v>
      </c>
    </row>
    <row r="9" spans="1:6" x14ac:dyDescent="0.25">
      <c r="A9">
        <v>507</v>
      </c>
      <c r="B9" t="s">
        <v>58</v>
      </c>
      <c r="C9" t="s">
        <v>70</v>
      </c>
      <c r="D9" s="2">
        <v>0.6875</v>
      </c>
      <c r="E9" t="s">
        <v>159</v>
      </c>
    </row>
    <row r="10" spans="1:6" x14ac:dyDescent="0.25">
      <c r="A10">
        <v>508</v>
      </c>
      <c r="B10" t="s">
        <v>54</v>
      </c>
      <c r="C10" t="s">
        <v>70</v>
      </c>
      <c r="D10" s="2">
        <v>0.8125</v>
      </c>
      <c r="E10" t="s">
        <v>159</v>
      </c>
    </row>
    <row r="11" spans="1:6" x14ac:dyDescent="0.25">
      <c r="A11">
        <v>509</v>
      </c>
      <c r="B11" t="s">
        <v>60</v>
      </c>
      <c r="C11" t="s">
        <v>71</v>
      </c>
      <c r="D11" s="2">
        <v>0.375</v>
      </c>
      <c r="E11" t="s">
        <v>161</v>
      </c>
    </row>
    <row r="12" spans="1:6" x14ac:dyDescent="0.25">
      <c r="A12">
        <v>510</v>
      </c>
      <c r="B12" t="s">
        <v>66</v>
      </c>
      <c r="C12" t="s">
        <v>113</v>
      </c>
    </row>
    <row r="13" spans="1:6" x14ac:dyDescent="0.25">
      <c r="A13">
        <v>511</v>
      </c>
      <c r="B13" t="s">
        <v>111</v>
      </c>
      <c r="C13" t="s">
        <v>71</v>
      </c>
      <c r="D13" s="2">
        <v>0.55208333333333337</v>
      </c>
      <c r="E13" t="s">
        <v>160</v>
      </c>
      <c r="F13" t="s">
        <v>110</v>
      </c>
    </row>
    <row r="14" spans="1:6" x14ac:dyDescent="0.25">
      <c r="A14">
        <v>512</v>
      </c>
      <c r="B14" t="s">
        <v>112</v>
      </c>
      <c r="C14" t="s">
        <v>71</v>
      </c>
      <c r="D14" s="2">
        <v>0.54166666666666663</v>
      </c>
      <c r="E14" t="s">
        <v>159</v>
      </c>
      <c r="F14" t="s">
        <v>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94F83-DBB1-434B-9563-18975F802E57}">
  <dimension ref="A1:F9"/>
  <sheetViews>
    <sheetView workbookViewId="0">
      <selection activeCell="P19" sqref="P19"/>
    </sheetView>
  </sheetViews>
  <sheetFormatPr defaultRowHeight="15" x14ac:dyDescent="0.25"/>
  <cols>
    <col min="3" max="3" width="8.7109375" bestFit="1" customWidth="1"/>
    <col min="4" max="4" width="7.7109375" bestFit="1" customWidth="1"/>
    <col min="5" max="5" width="9.7109375" bestFit="1" customWidth="1"/>
  </cols>
  <sheetData>
    <row r="1" spans="1:6" x14ac:dyDescent="0.25">
      <c r="A1" t="s">
        <v>59</v>
      </c>
    </row>
    <row r="3" spans="1:6" x14ac:dyDescent="0.25">
      <c r="A3">
        <v>601</v>
      </c>
      <c r="B3" t="s">
        <v>43</v>
      </c>
      <c r="C3" t="s">
        <v>69</v>
      </c>
      <c r="D3" s="2">
        <v>0.375</v>
      </c>
      <c r="E3" t="s">
        <v>161</v>
      </c>
    </row>
    <row r="4" spans="1:6" x14ac:dyDescent="0.25">
      <c r="A4">
        <v>602</v>
      </c>
      <c r="B4" t="s">
        <v>49</v>
      </c>
      <c r="C4" t="s">
        <v>69</v>
      </c>
      <c r="D4" s="2">
        <v>0.5625</v>
      </c>
      <c r="E4" t="s">
        <v>161</v>
      </c>
    </row>
    <row r="5" spans="1:6" x14ac:dyDescent="0.25">
      <c r="A5">
        <v>603</v>
      </c>
      <c r="B5" t="s">
        <v>48</v>
      </c>
      <c r="C5" t="s">
        <v>69</v>
      </c>
      <c r="D5" s="2">
        <v>0.84375</v>
      </c>
      <c r="E5" t="s">
        <v>159</v>
      </c>
    </row>
    <row r="6" spans="1:6" x14ac:dyDescent="0.25">
      <c r="A6">
        <v>604</v>
      </c>
      <c r="B6" t="s">
        <v>52</v>
      </c>
      <c r="C6" t="s">
        <v>70</v>
      </c>
      <c r="D6" s="2">
        <v>0.375</v>
      </c>
      <c r="E6" t="s">
        <v>161</v>
      </c>
    </row>
    <row r="7" spans="1:6" x14ac:dyDescent="0.25">
      <c r="A7">
        <v>605</v>
      </c>
      <c r="B7" t="s">
        <v>51</v>
      </c>
      <c r="C7" t="s">
        <v>70</v>
      </c>
      <c r="D7" s="2">
        <v>0.5625</v>
      </c>
      <c r="E7" t="s">
        <v>161</v>
      </c>
    </row>
    <row r="8" spans="1:6" x14ac:dyDescent="0.25">
      <c r="A8">
        <v>606</v>
      </c>
      <c r="B8" t="s">
        <v>50</v>
      </c>
      <c r="C8" t="s">
        <v>70</v>
      </c>
      <c r="D8" s="2">
        <v>0.75</v>
      </c>
      <c r="E8" t="s">
        <v>159</v>
      </c>
    </row>
    <row r="9" spans="1:6" x14ac:dyDescent="0.25">
      <c r="A9">
        <v>607</v>
      </c>
      <c r="B9" t="s">
        <v>112</v>
      </c>
      <c r="C9" t="s">
        <v>71</v>
      </c>
      <c r="D9" s="2">
        <v>0.625</v>
      </c>
      <c r="E9" t="s">
        <v>159</v>
      </c>
      <c r="F9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Teams </vt:lpstr>
      <vt:lpstr>Master</vt:lpstr>
      <vt:lpstr>U13 Boys</vt:lpstr>
      <vt:lpstr>U13 Girls</vt:lpstr>
      <vt:lpstr>U15 Boys</vt:lpstr>
      <vt:lpstr>U15 Girls</vt:lpstr>
      <vt:lpstr>U17 Boys</vt:lpstr>
      <vt:lpstr>U17 Girls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Shawna Ducharme</dc:creator>
  <cp:lastModifiedBy>Manitoba Lacrosse</cp:lastModifiedBy>
  <dcterms:created xsi:type="dcterms:W3CDTF">2025-06-27T17:40:23Z</dcterms:created>
  <dcterms:modified xsi:type="dcterms:W3CDTF">2025-07-14T18:37:47Z</dcterms:modified>
</cp:coreProperties>
</file>